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0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'Sheet1'!$A$48:$P$99</definedName>
  </definedNames>
  <calcPr fullCalcOnLoad="1"/>
</workbook>
</file>

<file path=xl/sharedStrings.xml><?xml version="1.0" encoding="utf-8"?>
<sst xmlns="http://schemas.openxmlformats.org/spreadsheetml/2006/main" count="16" uniqueCount="11">
  <si>
    <t>Fact Book</t>
  </si>
  <si>
    <t>YORK UNIVERSITY - UNIVERSITÉ YORK</t>
  </si>
  <si>
    <t>Final</t>
  </si>
  <si>
    <t>Grand Total</t>
  </si>
  <si>
    <t>Reg.</t>
  </si>
  <si>
    <t>Percent</t>
  </si>
  <si>
    <t>Total</t>
  </si>
  <si>
    <t>TOTAL</t>
  </si>
  <si>
    <t>171</t>
  </si>
  <si>
    <t xml:space="preserve">    2012-2013</t>
  </si>
  <si>
    <t>Total OAC Averages for Yr 1 Students as of November 1,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</si>
</sst>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etica"/>
      <family val="2"/>
    </font>
    <font>
      <sz val="12"/>
      <name val="Helvetica"/>
      <family val="2"/>
    </font>
    <font>
      <sz val="12"/>
      <name val="Arial"/>
      <family val="0"/>
    </font>
    <font>
      <b/>
      <sz val="12"/>
      <name val="Helvetica"/>
      <family val="2"/>
    </font>
    <font>
      <b/>
      <sz val="12"/>
      <name val="Arial"/>
      <family val="0"/>
    </font>
    <font>
      <u val="single"/>
      <sz val="8"/>
      <name val="Helvetica"/>
      <family val="2"/>
    </font>
    <font>
      <sz val="14"/>
      <name val="Helv"/>
      <family val="0"/>
    </font>
    <font>
      <sz val="14"/>
      <name val="Helvetica"/>
      <family val="2"/>
    </font>
    <font>
      <b/>
      <sz val="8"/>
      <name val="Helvetica"/>
      <family val="0"/>
    </font>
    <font>
      <b/>
      <u val="single"/>
      <sz val="8"/>
      <name val="Helvetica"/>
      <family val="2"/>
    </font>
    <font>
      <sz val="14"/>
      <name val="Arial"/>
      <family val="0"/>
    </font>
    <font>
      <i/>
      <sz val="45"/>
      <name val="Times"/>
      <family val="1"/>
    </font>
    <font>
      <sz val="8"/>
      <name val="Arial"/>
      <family val="0"/>
    </font>
    <font>
      <sz val="9"/>
      <name val="Arial M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37" fontId="4" fillId="0" borderId="14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10" fontId="4" fillId="0" borderId="0" xfId="0" applyNumberFormat="1" applyFont="1" applyBorder="1" applyAlignment="1">
      <alignment/>
    </xf>
    <xf numFmtId="37" fontId="4" fillId="0" borderId="14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1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0" fontId="15" fillId="0" borderId="1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0" fontId="12" fillId="0" borderId="0" xfId="0" applyNumberFormat="1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7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/>
    </xf>
    <xf numFmtId="2" fontId="11" fillId="0" borderId="16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4" fillId="0" borderId="18" xfId="0" applyFont="1" applyBorder="1" applyAlignment="1">
      <alignment horizontal="right"/>
    </xf>
    <xf numFmtId="10" fontId="1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16" xfId="0" applyFont="1" applyBorder="1" applyAlignment="1">
      <alignment/>
    </xf>
    <xf numFmtId="2" fontId="12" fillId="0" borderId="16" xfId="0" applyNumberFormat="1" applyFont="1" applyBorder="1" applyAlignment="1">
      <alignment/>
    </xf>
    <xf numFmtId="37" fontId="12" fillId="0" borderId="16" xfId="0" applyNumberFormat="1" applyFont="1" applyBorder="1" applyAlignment="1">
      <alignment horizontal="right"/>
    </xf>
    <xf numFmtId="1" fontId="12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37" fontId="17" fillId="0" borderId="0" xfId="0" applyNumberFormat="1" applyFont="1" applyAlignment="1" applyProtection="1">
      <alignment/>
      <protection/>
    </xf>
    <xf numFmtId="0" fontId="11" fillId="0" borderId="18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11" fillId="0" borderId="0" xfId="0" applyFont="1" applyBorder="1" applyAlignment="1" quotePrefix="1">
      <alignment horizontal="right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Faculty of Administrative Studies OAC Averages of Year 1 Students - November 1, 1994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Sheet1!$H$8:$H$9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Sheet1!$F$10:$F$42</c:f>
              <c:numCache/>
            </c:numRef>
          </c:cat>
          <c:val>
            <c:numRef>
              <c:f>Sheet1!$H$10:$H$42</c:f>
              <c:numCache/>
            </c:numRef>
          </c:val>
          <c:smooth val="0"/>
        </c:ser>
        <c:ser>
          <c:idx val="1"/>
          <c:order val="1"/>
          <c:tx>
            <c:strRef>
              <c:f>Sheet1!$J$8:$J$9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Sheet1!$F$10:$F$42</c:f>
              <c:numCache/>
            </c:numRef>
          </c:cat>
          <c:val>
            <c:numRef>
              <c:f>Sheet1!$J$10:$J$42</c:f>
              <c:numCache/>
            </c:numRef>
          </c:val>
          <c:smooth val="0"/>
        </c:ser>
        <c:ser>
          <c:idx val="2"/>
          <c:order val="2"/>
          <c:tx>
            <c:strRef>
              <c:f>Sheet1!$L$8:$L$9</c:f>
              <c:strCache>
                <c:ptCount val="1"/>
                <c:pt idx="0">
                  <c:v>Final Reg.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Sheet1!$F$10:$F$42</c:f>
              <c:numCache/>
            </c:numRef>
          </c:cat>
          <c:val>
            <c:numRef>
              <c:f>Sheet1!$L$10:$L$42</c:f>
              <c:numCache/>
            </c:numRef>
          </c:val>
          <c:smooth val="0"/>
        </c:ser>
        <c:gapDepth val="50"/>
        <c:axId val="3285570"/>
        <c:axId val="29570131"/>
        <c:axId val="64804588"/>
      </c:line3DChart>
      <c:catAx>
        <c:axId val="3285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OAC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0131"/>
        <c:crosses val="autoZero"/>
        <c:auto val="0"/>
        <c:lblOffset val="100"/>
        <c:tickLblSkip val="17"/>
        <c:noMultiLvlLbl val="0"/>
      </c:catAx>
      <c:valAx>
        <c:axId val="295701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Registered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570"/>
        <c:crossesAt val="1"/>
        <c:crossBetween val="midCat"/>
        <c:dispUnits/>
      </c:valAx>
      <c:serAx>
        <c:axId val="6480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570131"/>
        <c:crosses val="autoZero"/>
        <c:tickLblSkip val="2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Total Entering Secondary School Averages of Year 1 Students  -  November 1, 2012
(Excludes Committee Admits)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33"/>
          <c:y val="0.11175"/>
          <c:w val="0.82675"/>
          <c:h val="0.877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Sheet1!$F$12:$F$42</c:f>
              <c:numCache/>
            </c:numRef>
          </c:cat>
          <c:val>
            <c:numRef>
              <c:f>Sheet1!$L$12:$L$42</c:f>
              <c:numCache/>
            </c:numRef>
          </c:val>
        </c:ser>
        <c:axId val="46370381"/>
        <c:axId val="14680246"/>
      </c:barChart>
      <c:catAx>
        <c:axId val="46370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Secondary School Averages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0246"/>
        <c:crosses val="autoZero"/>
        <c:auto val="0"/>
        <c:lblOffset val="100"/>
        <c:tickLblSkip val="1"/>
        <c:noMultiLvlLbl val="0"/>
      </c:catAx>
      <c:valAx>
        <c:axId val="146802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
 Registered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70381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0.4995</cdr:y>
    </cdr:from>
    <cdr:to>
      <cdr:x>0.512</cdr:x>
      <cdr:y>0.52175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3695700"/>
          <a:ext cx="76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</xdr:row>
      <xdr:rowOff>0</xdr:rowOff>
    </xdr:from>
    <xdr:to>
      <xdr:col>19</xdr:col>
      <xdr:colOff>685800</xdr:colOff>
      <xdr:row>47</xdr:row>
      <xdr:rowOff>0</xdr:rowOff>
    </xdr:to>
    <xdr:graphicFrame>
      <xdr:nvGraphicFramePr>
        <xdr:cNvPr id="1" name="Chart 3"/>
        <xdr:cNvGraphicFramePr/>
      </xdr:nvGraphicFramePr>
      <xdr:xfrm>
        <a:off x="57150" y="8353425"/>
        <a:ext cx="8610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51</xdr:row>
      <xdr:rowOff>0</xdr:rowOff>
    </xdr:from>
    <xdr:to>
      <xdr:col>15</xdr:col>
      <xdr:colOff>314325</xdr:colOff>
      <xdr:row>96</xdr:row>
      <xdr:rowOff>85725</xdr:rowOff>
    </xdr:to>
    <xdr:graphicFrame>
      <xdr:nvGraphicFramePr>
        <xdr:cNvPr id="2" name="Chart 4"/>
        <xdr:cNvGraphicFramePr/>
      </xdr:nvGraphicFramePr>
      <xdr:xfrm>
        <a:off x="114300" y="10029825"/>
        <a:ext cx="6391275" cy="741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showGridLines="0" tabSelected="1" zoomScalePageLayoutView="0" workbookViewId="0" topLeftCell="A48">
      <selection activeCell="K95" sqref="K95"/>
    </sheetView>
  </sheetViews>
  <sheetFormatPr defaultColWidth="9.140625" defaultRowHeight="12.75"/>
  <cols>
    <col min="1" max="5" width="4.7109375" style="0" customWidth="1"/>
    <col min="6" max="6" width="6.7109375" style="0" customWidth="1"/>
    <col min="7" max="7" width="7.7109375" style="0" customWidth="1"/>
    <col min="8" max="8" width="6.28125" style="0" customWidth="1"/>
    <col min="9" max="9" width="4.7109375" style="0" customWidth="1"/>
    <col min="10" max="10" width="6.28125" style="0" customWidth="1"/>
    <col min="11" max="12" width="7.7109375" style="0" customWidth="1"/>
    <col min="13" max="13" width="8.7109375" style="0" customWidth="1"/>
    <col min="14" max="19" width="6.7109375" style="0" customWidth="1"/>
    <col min="20" max="20" width="10.7109375" style="0" customWidth="1"/>
  </cols>
  <sheetData>
    <row r="1" spans="1:15" ht="79.5" customHeight="1" thickBot="1">
      <c r="A1" s="31" t="s">
        <v>0</v>
      </c>
      <c r="B1" s="31"/>
      <c r="C1" s="31"/>
      <c r="D1" s="31"/>
      <c r="E1" s="31"/>
      <c r="F1" s="31"/>
      <c r="G1" s="3"/>
      <c r="H1" s="3"/>
      <c r="I1" s="3"/>
      <c r="J1" s="3"/>
      <c r="K1" s="3"/>
      <c r="L1" s="3"/>
      <c r="M1" s="25"/>
      <c r="N1" s="25" t="s">
        <v>9</v>
      </c>
      <c r="O1" s="3"/>
    </row>
    <row r="2" spans="1:15" ht="24.75" customHeight="1" thickTop="1">
      <c r="A2" s="1" t="s">
        <v>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</row>
    <row r="3" ht="9.75" customHeight="1"/>
    <row r="4" spans="1:15" ht="24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7"/>
    </row>
    <row r="5" spans="1:15" ht="9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1"/>
    </row>
    <row r="6" spans="1:15" ht="15.7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15" ht="9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1"/>
    </row>
    <row r="8" spans="1:15" ht="10.5" customHeight="1">
      <c r="A8" s="8"/>
      <c r="B8" s="9"/>
      <c r="C8" s="9"/>
      <c r="D8" s="9"/>
      <c r="E8" s="9"/>
      <c r="F8" s="9"/>
      <c r="G8" s="15"/>
      <c r="H8" s="15"/>
      <c r="I8" s="15"/>
      <c r="J8" s="15"/>
      <c r="K8" s="15" t="s">
        <v>2</v>
      </c>
      <c r="L8" s="15"/>
      <c r="M8" s="26" t="s">
        <v>3</v>
      </c>
      <c r="N8" s="26"/>
      <c r="O8" s="11"/>
    </row>
    <row r="9" spans="1:15" ht="10.5" customHeight="1">
      <c r="A9" s="8"/>
      <c r="B9" s="9"/>
      <c r="C9" s="9"/>
      <c r="D9" s="9"/>
      <c r="E9" s="9"/>
      <c r="F9" s="9"/>
      <c r="G9" s="15"/>
      <c r="H9" s="15"/>
      <c r="I9" s="15"/>
      <c r="J9" s="15"/>
      <c r="K9" s="15" t="s">
        <v>4</v>
      </c>
      <c r="L9" s="15"/>
      <c r="M9" s="28" t="s">
        <v>4</v>
      </c>
      <c r="N9" s="28" t="s">
        <v>5</v>
      </c>
      <c r="O9" s="11"/>
    </row>
    <row r="10" spans="1:15" ht="10.5" customHeight="1">
      <c r="A10" s="17"/>
      <c r="B10" s="32"/>
      <c r="C10" s="32"/>
      <c r="D10" s="32"/>
      <c r="E10" s="32"/>
      <c r="F10" s="32"/>
      <c r="G10" s="19"/>
      <c r="H10" s="18"/>
      <c r="I10" s="18"/>
      <c r="J10" s="18"/>
      <c r="K10" s="19">
        <v>2012</v>
      </c>
      <c r="L10" s="18" t="s">
        <v>5</v>
      </c>
      <c r="M10" s="29" t="s">
        <v>6</v>
      </c>
      <c r="N10" s="29" t="s">
        <v>6</v>
      </c>
      <c r="O10" s="27"/>
    </row>
    <row r="11" spans="1:15" ht="6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6"/>
      <c r="N11" s="16"/>
      <c r="O11" s="11"/>
    </row>
    <row r="12" spans="1:15" ht="12" customHeight="1">
      <c r="A12" s="23"/>
      <c r="B12" s="24"/>
      <c r="C12" s="24"/>
      <c r="D12" s="24"/>
      <c r="E12" s="24"/>
      <c r="F12" s="24">
        <v>70</v>
      </c>
      <c r="G12" s="9"/>
      <c r="H12" s="22"/>
      <c r="I12" s="9"/>
      <c r="J12" s="22"/>
      <c r="K12" s="57">
        <v>27</v>
      </c>
      <c r="L12" s="22">
        <f>K12/K43</f>
        <v>0.004338743371364293</v>
      </c>
      <c r="M12" s="30">
        <f aca="true" t="shared" si="0" ref="M12:M17">K12+I12+G12</f>
        <v>27</v>
      </c>
      <c r="N12" s="33">
        <f>M12/M43</f>
        <v>0.004338743371364293</v>
      </c>
      <c r="O12" s="11"/>
    </row>
    <row r="13" spans="1:15" ht="12" customHeight="1">
      <c r="A13" s="23"/>
      <c r="B13" s="24"/>
      <c r="C13" s="24"/>
      <c r="D13" s="24"/>
      <c r="E13" s="24"/>
      <c r="F13" s="24">
        <v>71</v>
      </c>
      <c r="G13" s="9"/>
      <c r="H13" s="22"/>
      <c r="I13" s="9"/>
      <c r="J13" s="22"/>
      <c r="K13" s="57">
        <v>62</v>
      </c>
      <c r="L13" s="22">
        <f>K13/K43</f>
        <v>0.009963040334243934</v>
      </c>
      <c r="M13" s="30">
        <f t="shared" si="0"/>
        <v>62</v>
      </c>
      <c r="N13" s="33">
        <f>M13/M43</f>
        <v>0.009963040334243934</v>
      </c>
      <c r="O13" s="11"/>
    </row>
    <row r="14" spans="1:15" ht="12" customHeight="1">
      <c r="A14" s="23"/>
      <c r="B14" s="24"/>
      <c r="C14" s="24"/>
      <c r="D14" s="24"/>
      <c r="E14" s="24"/>
      <c r="F14" s="24">
        <v>72</v>
      </c>
      <c r="G14" s="9"/>
      <c r="H14" s="22"/>
      <c r="I14" s="9"/>
      <c r="J14" s="22"/>
      <c r="K14" s="57">
        <v>82</v>
      </c>
      <c r="L14" s="22">
        <f>K14/K43</f>
        <v>0.0131769243130323</v>
      </c>
      <c r="M14" s="30">
        <f t="shared" si="0"/>
        <v>82</v>
      </c>
      <c r="N14" s="33">
        <f>M14/M43</f>
        <v>0.0131769243130323</v>
      </c>
      <c r="O14" s="11"/>
    </row>
    <row r="15" spans="1:15" ht="12" customHeight="1">
      <c r="A15" s="23"/>
      <c r="B15" s="24"/>
      <c r="C15" s="24"/>
      <c r="D15" s="24"/>
      <c r="E15" s="24"/>
      <c r="F15" s="24">
        <v>73</v>
      </c>
      <c r="G15" s="9"/>
      <c r="H15" s="22"/>
      <c r="I15" s="9"/>
      <c r="J15" s="22"/>
      <c r="K15" s="57">
        <v>119</v>
      </c>
      <c r="L15" s="22">
        <f>K15/K43</f>
        <v>0.019122609673790775</v>
      </c>
      <c r="M15" s="30">
        <f t="shared" si="0"/>
        <v>119</v>
      </c>
      <c r="N15" s="33">
        <f>M15/M43</f>
        <v>0.019122609673790775</v>
      </c>
      <c r="O15" s="11"/>
    </row>
    <row r="16" spans="1:15" ht="12" customHeight="1">
      <c r="A16" s="23"/>
      <c r="B16" s="24"/>
      <c r="C16" s="24"/>
      <c r="D16" s="24"/>
      <c r="E16" s="24"/>
      <c r="F16" s="24">
        <v>74</v>
      </c>
      <c r="G16" s="9"/>
      <c r="H16" s="22"/>
      <c r="I16" s="9"/>
      <c r="J16" s="22"/>
      <c r="K16" s="57">
        <v>233</v>
      </c>
      <c r="L16" s="22">
        <f>K16/K43</f>
        <v>0.03744174835288446</v>
      </c>
      <c r="M16" s="30">
        <f t="shared" si="0"/>
        <v>233</v>
      </c>
      <c r="N16" s="33">
        <f>M16/M43</f>
        <v>0.03744174835288446</v>
      </c>
      <c r="O16" s="11"/>
    </row>
    <row r="17" spans="1:15" ht="12" customHeight="1">
      <c r="A17" s="23"/>
      <c r="B17" s="24"/>
      <c r="C17" s="24"/>
      <c r="D17" s="24"/>
      <c r="E17" s="24"/>
      <c r="F17" s="24">
        <v>75</v>
      </c>
      <c r="G17" s="9"/>
      <c r="H17" s="22"/>
      <c r="I17" s="9"/>
      <c r="J17" s="22"/>
      <c r="K17" s="57">
        <v>328</v>
      </c>
      <c r="L17" s="22">
        <f>K17/K43</f>
        <v>0.0527076972521292</v>
      </c>
      <c r="M17" s="30">
        <f t="shared" si="0"/>
        <v>328</v>
      </c>
      <c r="N17" s="33">
        <f>M17/M43</f>
        <v>0.0527076972521292</v>
      </c>
      <c r="O17" s="11"/>
    </row>
    <row r="18" spans="1:15" ht="12" customHeight="1">
      <c r="A18" s="23"/>
      <c r="B18" s="24"/>
      <c r="C18" s="24"/>
      <c r="D18" s="24"/>
      <c r="E18" s="24"/>
      <c r="F18" s="24">
        <v>76</v>
      </c>
      <c r="G18" s="9"/>
      <c r="H18" s="22"/>
      <c r="I18" s="9"/>
      <c r="J18" s="22"/>
      <c r="K18" s="57">
        <v>407</v>
      </c>
      <c r="L18" s="22">
        <f>K18/K43</f>
        <v>0.06540253896834325</v>
      </c>
      <c r="M18" s="30">
        <f aca="true" t="shared" si="1" ref="M18:M33">K18+I18+G18</f>
        <v>407</v>
      </c>
      <c r="N18" s="33">
        <f>M18/M43</f>
        <v>0.06540253896834325</v>
      </c>
      <c r="O18" s="11"/>
    </row>
    <row r="19" spans="1:15" ht="12" customHeight="1">
      <c r="A19" s="23"/>
      <c r="B19" s="24"/>
      <c r="C19" s="24"/>
      <c r="D19" s="24"/>
      <c r="E19" s="24"/>
      <c r="F19" s="24">
        <v>77</v>
      </c>
      <c r="G19" s="9"/>
      <c r="H19" s="22"/>
      <c r="I19" s="9"/>
      <c r="J19" s="22"/>
      <c r="K19" s="57">
        <v>424</v>
      </c>
      <c r="L19" s="22">
        <f>K19/K43</f>
        <v>0.06813434035031335</v>
      </c>
      <c r="M19" s="30">
        <f t="shared" si="1"/>
        <v>424</v>
      </c>
      <c r="N19" s="33">
        <f>M19/M43</f>
        <v>0.06813434035031335</v>
      </c>
      <c r="O19" s="11"/>
    </row>
    <row r="20" spans="1:15" ht="12" customHeight="1">
      <c r="A20" s="23"/>
      <c r="B20" s="24"/>
      <c r="C20" s="24"/>
      <c r="D20" s="24"/>
      <c r="E20" s="24"/>
      <c r="F20" s="24">
        <v>78</v>
      </c>
      <c r="G20" s="9"/>
      <c r="H20" s="22"/>
      <c r="I20" s="9"/>
      <c r="J20" s="22"/>
      <c r="K20" s="57">
        <v>427</v>
      </c>
      <c r="L20" s="22">
        <f>K20/K43</f>
        <v>0.0686164229471316</v>
      </c>
      <c r="M20" s="30">
        <f t="shared" si="1"/>
        <v>427</v>
      </c>
      <c r="N20" s="33">
        <f>M20/M43</f>
        <v>0.0686164229471316</v>
      </c>
      <c r="O20" s="11"/>
    </row>
    <row r="21" spans="1:15" ht="12" customHeight="1">
      <c r="A21" s="23"/>
      <c r="B21" s="24"/>
      <c r="C21" s="24"/>
      <c r="D21" s="24"/>
      <c r="E21" s="24"/>
      <c r="F21" s="24">
        <v>79</v>
      </c>
      <c r="G21" s="9"/>
      <c r="H21" s="22"/>
      <c r="I21" s="9"/>
      <c r="J21" s="22"/>
      <c r="K21" s="57">
        <v>366</v>
      </c>
      <c r="L21" s="22">
        <f>K21/K43</f>
        <v>0.05881407681182709</v>
      </c>
      <c r="M21" s="30">
        <f t="shared" si="1"/>
        <v>366</v>
      </c>
      <c r="N21" s="47">
        <f>M21/M43</f>
        <v>0.05881407681182709</v>
      </c>
      <c r="O21" s="11"/>
    </row>
    <row r="22" spans="1:15" ht="12" customHeight="1">
      <c r="A22" s="23"/>
      <c r="B22" s="24"/>
      <c r="C22" s="24"/>
      <c r="D22" s="24"/>
      <c r="E22" s="24"/>
      <c r="F22" s="24">
        <v>80</v>
      </c>
      <c r="G22" s="9"/>
      <c r="H22" s="22"/>
      <c r="I22" s="9"/>
      <c r="J22" s="22"/>
      <c r="K22" s="57">
        <v>414</v>
      </c>
      <c r="L22" s="22">
        <f>K22/K43</f>
        <v>0.06652739836091917</v>
      </c>
      <c r="M22" s="30">
        <f t="shared" si="1"/>
        <v>414</v>
      </c>
      <c r="N22" s="33">
        <f>M22/M43</f>
        <v>0.06652739836091917</v>
      </c>
      <c r="O22" s="11"/>
    </row>
    <row r="23" spans="1:15" ht="12" customHeight="1">
      <c r="A23" s="23"/>
      <c r="B23" s="24"/>
      <c r="C23" s="24"/>
      <c r="D23" s="24"/>
      <c r="E23" s="24"/>
      <c r="F23" s="24">
        <v>81</v>
      </c>
      <c r="G23" s="9"/>
      <c r="H23" s="22"/>
      <c r="I23" s="9"/>
      <c r="J23" s="22"/>
      <c r="K23" s="57">
        <v>384</v>
      </c>
      <c r="L23" s="22">
        <f>K23/K43</f>
        <v>0.06170657239273662</v>
      </c>
      <c r="M23" s="30">
        <f t="shared" si="1"/>
        <v>384</v>
      </c>
      <c r="N23" s="33">
        <f>M23/M43</f>
        <v>0.06170657239273662</v>
      </c>
      <c r="O23" s="11"/>
    </row>
    <row r="24" spans="1:15" ht="12" customHeight="1">
      <c r="A24" s="23"/>
      <c r="B24" s="24"/>
      <c r="C24" s="24"/>
      <c r="D24" s="24"/>
      <c r="E24" s="24"/>
      <c r="F24" s="24">
        <v>82</v>
      </c>
      <c r="G24" s="9"/>
      <c r="H24" s="22"/>
      <c r="I24" s="9"/>
      <c r="J24" s="22"/>
      <c r="K24" s="57">
        <v>389</v>
      </c>
      <c r="L24" s="22">
        <f>K24/K43</f>
        <v>0.06251004338743371</v>
      </c>
      <c r="M24" s="30">
        <f t="shared" si="1"/>
        <v>389</v>
      </c>
      <c r="N24" s="33">
        <f>M24/M43</f>
        <v>0.06251004338743371</v>
      </c>
      <c r="O24" s="11"/>
    </row>
    <row r="25" spans="1:15" ht="12" customHeight="1">
      <c r="A25" s="23"/>
      <c r="B25" s="24"/>
      <c r="C25" s="24"/>
      <c r="D25" s="24"/>
      <c r="E25" s="24"/>
      <c r="F25" s="24">
        <v>83</v>
      </c>
      <c r="G25" s="9"/>
      <c r="H25" s="22"/>
      <c r="I25" s="9"/>
      <c r="J25" s="22"/>
      <c r="K25" s="57">
        <v>334</v>
      </c>
      <c r="L25" s="22">
        <f>K25/K43</f>
        <v>0.05367186244576571</v>
      </c>
      <c r="M25" s="30">
        <f t="shared" si="1"/>
        <v>334</v>
      </c>
      <c r="N25" s="33">
        <f>M25/M43</f>
        <v>0.05367186244576571</v>
      </c>
      <c r="O25" s="11"/>
    </row>
    <row r="26" spans="1:15" ht="12" customHeight="1">
      <c r="A26" s="23"/>
      <c r="B26" s="24"/>
      <c r="C26" s="24"/>
      <c r="D26" s="24"/>
      <c r="E26" s="24"/>
      <c r="F26" s="24">
        <v>84</v>
      </c>
      <c r="G26" s="9"/>
      <c r="H26" s="22"/>
      <c r="I26" s="9"/>
      <c r="J26" s="22"/>
      <c r="K26" s="57">
        <v>294</v>
      </c>
      <c r="L26" s="22">
        <f>K26/K43</f>
        <v>0.047244094488188976</v>
      </c>
      <c r="M26" s="30">
        <f t="shared" si="1"/>
        <v>294</v>
      </c>
      <c r="N26" s="33">
        <f>M26/M43</f>
        <v>0.047244094488188976</v>
      </c>
      <c r="O26" s="11"/>
    </row>
    <row r="27" spans="1:15" ht="12" customHeight="1">
      <c r="A27" s="23"/>
      <c r="B27" s="24"/>
      <c r="C27" s="24"/>
      <c r="D27" s="24"/>
      <c r="E27" s="24"/>
      <c r="F27" s="24">
        <v>85</v>
      </c>
      <c r="G27" s="9"/>
      <c r="H27" s="22"/>
      <c r="I27" s="9"/>
      <c r="J27" s="22"/>
      <c r="K27" s="57">
        <v>258</v>
      </c>
      <c r="L27" s="22">
        <f>K27/K43</f>
        <v>0.04145910332636992</v>
      </c>
      <c r="M27" s="30">
        <f t="shared" si="1"/>
        <v>258</v>
      </c>
      <c r="N27" s="33">
        <f>M27/M43</f>
        <v>0.04145910332636992</v>
      </c>
      <c r="O27" s="11"/>
    </row>
    <row r="28" spans="1:15" ht="12" customHeight="1">
      <c r="A28" s="23"/>
      <c r="B28" s="24"/>
      <c r="C28" s="24"/>
      <c r="D28" s="24"/>
      <c r="E28" s="24"/>
      <c r="F28" s="24">
        <v>86</v>
      </c>
      <c r="G28" s="9"/>
      <c r="H28" s="22"/>
      <c r="I28" s="9"/>
      <c r="J28" s="22"/>
      <c r="K28" s="57">
        <v>257</v>
      </c>
      <c r="L28" s="22">
        <f>K28/K43</f>
        <v>0.0412984091274305</v>
      </c>
      <c r="M28" s="30">
        <f t="shared" si="1"/>
        <v>257</v>
      </c>
      <c r="N28" s="33">
        <f>M28/M43</f>
        <v>0.0412984091274305</v>
      </c>
      <c r="O28" s="11"/>
    </row>
    <row r="29" spans="1:15" ht="12" customHeight="1">
      <c r="A29" s="23"/>
      <c r="B29" s="24"/>
      <c r="C29" s="24"/>
      <c r="D29" s="24"/>
      <c r="E29" s="24"/>
      <c r="F29" s="24">
        <v>87</v>
      </c>
      <c r="G29" s="9"/>
      <c r="H29" s="22"/>
      <c r="I29" s="9"/>
      <c r="J29" s="22"/>
      <c r="K29" s="57">
        <v>211</v>
      </c>
      <c r="L29" s="22">
        <f>K29/K43</f>
        <v>0.03390647597621726</v>
      </c>
      <c r="M29" s="30">
        <f t="shared" si="1"/>
        <v>211</v>
      </c>
      <c r="N29" s="33">
        <f>M29/M43</f>
        <v>0.03390647597621726</v>
      </c>
      <c r="O29" s="11"/>
    </row>
    <row r="30" spans="1:15" ht="12" customHeight="1">
      <c r="A30" s="23"/>
      <c r="B30" s="24"/>
      <c r="C30" s="24"/>
      <c r="D30" s="24"/>
      <c r="E30" s="24"/>
      <c r="F30" s="24">
        <v>88</v>
      </c>
      <c r="G30" s="9"/>
      <c r="H30" s="22"/>
      <c r="I30" s="9"/>
      <c r="J30" s="22"/>
      <c r="K30" s="57">
        <v>189</v>
      </c>
      <c r="L30" s="22">
        <f>K30/K43</f>
        <v>0.030371203599550055</v>
      </c>
      <c r="M30" s="30">
        <f t="shared" si="1"/>
        <v>189</v>
      </c>
      <c r="N30" s="33">
        <f>M30/M43</f>
        <v>0.030371203599550055</v>
      </c>
      <c r="O30" s="11"/>
    </row>
    <row r="31" spans="1:15" ht="12" customHeight="1">
      <c r="A31" s="23"/>
      <c r="B31" s="24"/>
      <c r="C31" s="24"/>
      <c r="D31" s="24"/>
      <c r="E31" s="24"/>
      <c r="F31" s="24">
        <v>89</v>
      </c>
      <c r="G31" s="9"/>
      <c r="H31" s="22"/>
      <c r="I31" s="9"/>
      <c r="J31" s="22"/>
      <c r="K31" s="57">
        <v>168</v>
      </c>
      <c r="L31" s="22">
        <f>K31/K43</f>
        <v>0.02699662542182227</v>
      </c>
      <c r="M31" s="30">
        <f t="shared" si="1"/>
        <v>168</v>
      </c>
      <c r="N31" s="33">
        <f>M31/M43</f>
        <v>0.02699662542182227</v>
      </c>
      <c r="O31" s="11"/>
    </row>
    <row r="32" spans="1:15" ht="12" customHeight="1">
      <c r="A32" s="23"/>
      <c r="B32" s="24"/>
      <c r="C32" s="24"/>
      <c r="D32" s="24"/>
      <c r="E32" s="24"/>
      <c r="F32" s="24">
        <v>90</v>
      </c>
      <c r="G32" s="9"/>
      <c r="H32" s="22"/>
      <c r="I32" s="9"/>
      <c r="J32" s="22"/>
      <c r="K32" s="57">
        <v>168</v>
      </c>
      <c r="L32" s="22">
        <f>K32/K43</f>
        <v>0.02699662542182227</v>
      </c>
      <c r="M32" s="30">
        <f t="shared" si="1"/>
        <v>168</v>
      </c>
      <c r="N32" s="33">
        <f>M32/M43</f>
        <v>0.02699662542182227</v>
      </c>
      <c r="O32" s="11"/>
    </row>
    <row r="33" spans="1:15" ht="12" customHeight="1">
      <c r="A33" s="23"/>
      <c r="B33" s="24"/>
      <c r="C33" s="24"/>
      <c r="D33" s="24"/>
      <c r="E33" s="24"/>
      <c r="F33" s="24">
        <v>91</v>
      </c>
      <c r="G33" s="9"/>
      <c r="H33" s="22"/>
      <c r="I33" s="9"/>
      <c r="J33" s="22"/>
      <c r="K33" s="57">
        <v>141</v>
      </c>
      <c r="L33" s="22">
        <f>K33/K43</f>
        <v>0.02265788205045798</v>
      </c>
      <c r="M33" s="30">
        <f t="shared" si="1"/>
        <v>141</v>
      </c>
      <c r="N33" s="33">
        <f>M33/M43</f>
        <v>0.02265788205045798</v>
      </c>
      <c r="O33" s="11"/>
    </row>
    <row r="34" spans="1:15" ht="12" customHeight="1">
      <c r="A34" s="23"/>
      <c r="B34" s="24"/>
      <c r="C34" s="24"/>
      <c r="D34" s="24"/>
      <c r="E34" s="24"/>
      <c r="F34" s="24">
        <v>92</v>
      </c>
      <c r="G34" s="9"/>
      <c r="H34" s="22"/>
      <c r="I34" s="9"/>
      <c r="J34" s="22"/>
      <c r="K34" s="57">
        <v>156</v>
      </c>
      <c r="L34" s="22">
        <f>K34/K43</f>
        <v>0.025068295034549253</v>
      </c>
      <c r="M34" s="30">
        <f aca="true" t="shared" si="2" ref="M34:M42">K34+I34+G34</f>
        <v>156</v>
      </c>
      <c r="N34" s="33">
        <f>M34/M43</f>
        <v>0.025068295034549253</v>
      </c>
      <c r="O34" s="11"/>
    </row>
    <row r="35" spans="1:15" ht="12" customHeight="1">
      <c r="A35" s="23"/>
      <c r="B35" s="24"/>
      <c r="C35" s="24"/>
      <c r="D35" s="24"/>
      <c r="E35" s="24"/>
      <c r="F35" s="24">
        <v>93</v>
      </c>
      <c r="G35" s="9"/>
      <c r="H35" s="22"/>
      <c r="I35" s="9"/>
      <c r="J35" s="22"/>
      <c r="K35" s="57">
        <v>138</v>
      </c>
      <c r="L35" s="22">
        <f>K35/K43</f>
        <v>0.022175799453639723</v>
      </c>
      <c r="M35" s="30">
        <f t="shared" si="2"/>
        <v>138</v>
      </c>
      <c r="N35" s="33">
        <f>M35/M43</f>
        <v>0.022175799453639723</v>
      </c>
      <c r="O35" s="11"/>
    </row>
    <row r="36" spans="1:15" ht="12" customHeight="1">
      <c r="A36" s="23"/>
      <c r="B36" s="24"/>
      <c r="C36" s="24"/>
      <c r="D36" s="24"/>
      <c r="E36" s="24"/>
      <c r="F36" s="24">
        <v>94</v>
      </c>
      <c r="G36" s="9"/>
      <c r="H36" s="22"/>
      <c r="I36" s="9"/>
      <c r="J36" s="22"/>
      <c r="K36" s="57">
        <v>91</v>
      </c>
      <c r="L36" s="22">
        <f>K36/K43</f>
        <v>0.014623172103487065</v>
      </c>
      <c r="M36" s="30">
        <f t="shared" si="2"/>
        <v>91</v>
      </c>
      <c r="N36" s="33">
        <f>M36/M43</f>
        <v>0.014623172103487065</v>
      </c>
      <c r="O36" s="11"/>
    </row>
    <row r="37" spans="1:15" ht="12" customHeight="1">
      <c r="A37" s="23"/>
      <c r="B37" s="24"/>
      <c r="C37" s="24"/>
      <c r="D37" s="24"/>
      <c r="E37" s="24"/>
      <c r="F37" s="24">
        <v>95</v>
      </c>
      <c r="G37" s="9"/>
      <c r="H37" s="22"/>
      <c r="I37" s="9"/>
      <c r="J37" s="22"/>
      <c r="K37" s="57">
        <v>80</v>
      </c>
      <c r="L37" s="22">
        <f>K37/K43</f>
        <v>0.012855535915153463</v>
      </c>
      <c r="M37" s="30">
        <f t="shared" si="2"/>
        <v>80</v>
      </c>
      <c r="N37" s="33">
        <f>M37/M43</f>
        <v>0.012855535915153463</v>
      </c>
      <c r="O37" s="11"/>
    </row>
    <row r="38" spans="1:15" ht="12" customHeight="1">
      <c r="A38" s="23"/>
      <c r="B38" s="24"/>
      <c r="C38" s="24"/>
      <c r="D38" s="24"/>
      <c r="E38" s="24"/>
      <c r="F38" s="24">
        <v>96</v>
      </c>
      <c r="G38" s="9"/>
      <c r="H38" s="22"/>
      <c r="I38" s="9"/>
      <c r="J38" s="22"/>
      <c r="K38" s="57">
        <v>52</v>
      </c>
      <c r="L38" s="22">
        <f>K38/K43</f>
        <v>0.00835609834484975</v>
      </c>
      <c r="M38" s="30">
        <f>K38+I38+G38</f>
        <v>52</v>
      </c>
      <c r="N38" s="33">
        <f>M38/M43</f>
        <v>0.00835609834484975</v>
      </c>
      <c r="O38" s="11"/>
    </row>
    <row r="39" spans="1:15" ht="12" customHeight="1">
      <c r="A39" s="23"/>
      <c r="B39" s="24"/>
      <c r="C39" s="24"/>
      <c r="D39" s="24"/>
      <c r="E39" s="24"/>
      <c r="F39" s="24">
        <v>97</v>
      </c>
      <c r="G39" s="9"/>
      <c r="H39" s="22"/>
      <c r="I39" s="9"/>
      <c r="J39" s="22"/>
      <c r="K39" s="57">
        <v>16</v>
      </c>
      <c r="L39" s="22">
        <f>K39/K43</f>
        <v>0.0025711071830306926</v>
      </c>
      <c r="M39" s="30">
        <f>K39+I39+G39</f>
        <v>16</v>
      </c>
      <c r="N39" s="33">
        <f>M39/M43</f>
        <v>0.0025711071830306926</v>
      </c>
      <c r="O39" s="11"/>
    </row>
    <row r="40" spans="1:15" ht="12" customHeight="1">
      <c r="A40" s="23"/>
      <c r="B40" s="24"/>
      <c r="C40" s="24"/>
      <c r="D40" s="24"/>
      <c r="E40" s="24"/>
      <c r="F40" s="24">
        <v>98</v>
      </c>
      <c r="G40" s="9"/>
      <c r="H40" s="22"/>
      <c r="I40" s="9"/>
      <c r="J40" s="22"/>
      <c r="K40" s="57">
        <v>6</v>
      </c>
      <c r="L40" s="22">
        <f>K40/K43</f>
        <v>0.0009641651936365097</v>
      </c>
      <c r="M40" s="30">
        <f t="shared" si="2"/>
        <v>6</v>
      </c>
      <c r="N40" s="33">
        <f>M40/M43</f>
        <v>0.0009641651936365097</v>
      </c>
      <c r="O40" s="11"/>
    </row>
    <row r="41" spans="1:15" ht="12" customHeight="1">
      <c r="A41" s="23"/>
      <c r="B41" s="24"/>
      <c r="C41" s="24"/>
      <c r="D41" s="24"/>
      <c r="E41" s="24"/>
      <c r="F41" s="24">
        <v>99</v>
      </c>
      <c r="G41" s="9"/>
      <c r="H41" s="22"/>
      <c r="I41" s="9"/>
      <c r="J41" s="22"/>
      <c r="K41" s="57">
        <v>1</v>
      </c>
      <c r="L41" s="22">
        <f>K41/K43</f>
        <v>0.0001606941989394183</v>
      </c>
      <c r="M41" s="30">
        <f>K41+I41+G41</f>
        <v>1</v>
      </c>
      <c r="N41" s="33">
        <f>M41/M43</f>
        <v>0.0001606941989394183</v>
      </c>
      <c r="O41" s="11"/>
    </row>
    <row r="42" spans="1:15" ht="12" customHeight="1">
      <c r="A42" s="23"/>
      <c r="B42" s="24"/>
      <c r="C42" s="24"/>
      <c r="D42" s="24"/>
      <c r="E42" s="24"/>
      <c r="F42" s="24">
        <v>100</v>
      </c>
      <c r="G42" s="9"/>
      <c r="H42" s="22"/>
      <c r="I42" s="9"/>
      <c r="J42" s="22"/>
      <c r="K42" s="57">
        <v>1</v>
      </c>
      <c r="L42" s="22">
        <f>K42/K43</f>
        <v>0.0001606941989394183</v>
      </c>
      <c r="M42" s="30">
        <f t="shared" si="2"/>
        <v>1</v>
      </c>
      <c r="N42" s="33">
        <f>M42/M43</f>
        <v>0.0001606941989394183</v>
      </c>
      <c r="O42" s="11"/>
    </row>
    <row r="43" spans="1:15" ht="15" customHeight="1">
      <c r="A43" s="34"/>
      <c r="B43" s="35"/>
      <c r="C43" s="35"/>
      <c r="D43" s="35"/>
      <c r="E43" s="35"/>
      <c r="F43" s="35" t="s">
        <v>7</v>
      </c>
      <c r="G43" s="37"/>
      <c r="H43" s="38"/>
      <c r="I43" s="36"/>
      <c r="J43" s="37"/>
      <c r="K43" s="37">
        <f>SUM(K12:K42)</f>
        <v>6223</v>
      </c>
      <c r="L43" s="47">
        <f>SUM(L12:L42)</f>
        <v>0.9999999999999997</v>
      </c>
      <c r="M43" s="39">
        <f>SUM(M12:M42)</f>
        <v>6223</v>
      </c>
      <c r="N43" s="47">
        <f>SUM(N12:N42)</f>
        <v>0.9999999999999997</v>
      </c>
      <c r="O43" s="40"/>
    </row>
    <row r="44" spans="1:15" ht="15" customHeight="1">
      <c r="A44" s="34"/>
      <c r="B44" s="35"/>
      <c r="C44" s="35"/>
      <c r="D44" s="35"/>
      <c r="E44" s="35"/>
      <c r="F44" s="35"/>
      <c r="G44" s="37"/>
      <c r="H44" s="38"/>
      <c r="I44" s="36"/>
      <c r="J44" s="37"/>
      <c r="K44" s="37">
        <v>42</v>
      </c>
      <c r="L44" s="37"/>
      <c r="M44" s="39"/>
      <c r="N44" s="39"/>
      <c r="O44" s="40"/>
    </row>
    <row r="45" spans="1:15" ht="15" customHeight="1">
      <c r="A45" s="34"/>
      <c r="B45" s="35"/>
      <c r="C45" s="35"/>
      <c r="D45" s="35"/>
      <c r="E45" s="35"/>
      <c r="F45" s="35"/>
      <c r="G45" s="37"/>
      <c r="H45" s="38"/>
      <c r="I45" s="36"/>
      <c r="J45" s="37"/>
      <c r="K45" s="37">
        <f>K43+K44</f>
        <v>6265</v>
      </c>
      <c r="L45" s="37"/>
      <c r="M45" s="39"/>
      <c r="N45" s="39"/>
      <c r="O45" s="40"/>
    </row>
    <row r="46" spans="1:15" ht="9.75" customHeight="1">
      <c r="A46" s="45"/>
      <c r="B46" s="41"/>
      <c r="C46" s="41"/>
      <c r="D46" s="41"/>
      <c r="E46" s="41"/>
      <c r="F46" s="41"/>
      <c r="G46" s="42"/>
      <c r="H46" s="43"/>
      <c r="I46" s="42"/>
      <c r="J46" s="42"/>
      <c r="K46" s="42"/>
      <c r="L46" s="42"/>
      <c r="M46" s="44"/>
      <c r="N46" s="44"/>
      <c r="O46" s="46"/>
    </row>
    <row r="47" spans="1:20" ht="19.5" customHeight="1">
      <c r="A47" s="9"/>
      <c r="B47" s="9"/>
      <c r="C47" s="9"/>
      <c r="D47" s="9"/>
      <c r="E47" s="9"/>
      <c r="F47" s="9"/>
      <c r="G47" s="9"/>
      <c r="H47" s="59"/>
      <c r="I47" s="9"/>
      <c r="J47" s="9"/>
      <c r="K47" s="9"/>
      <c r="L47" s="9"/>
      <c r="M47" s="10"/>
      <c r="N47" s="10"/>
      <c r="O47" s="10"/>
      <c r="P47" s="10"/>
      <c r="Q47" s="10"/>
      <c r="R47" s="10"/>
      <c r="S47" s="10"/>
      <c r="T47" s="10"/>
    </row>
    <row r="48" spans="1:16" ht="79.5" customHeight="1" thickBot="1">
      <c r="A48" s="31" t="s">
        <v>0</v>
      </c>
      <c r="B48" s="31"/>
      <c r="C48" s="31"/>
      <c r="D48" s="31"/>
      <c r="E48" s="31"/>
      <c r="F48" s="31"/>
      <c r="G48" s="3"/>
      <c r="H48" s="3"/>
      <c r="I48" s="3"/>
      <c r="J48" s="3"/>
      <c r="K48" s="3"/>
      <c r="L48" s="3"/>
      <c r="M48" s="25"/>
      <c r="N48" s="25" t="str">
        <f>N1</f>
        <v>    2012-2013</v>
      </c>
      <c r="O48" s="48"/>
      <c r="P48" s="48"/>
    </row>
    <row r="49" spans="1:15" ht="24.75" customHeight="1" thickTop="1">
      <c r="A49" s="1" t="s">
        <v>1</v>
      </c>
      <c r="B49" s="1"/>
      <c r="C49" s="1"/>
      <c r="D49" s="1"/>
      <c r="E49" s="1"/>
      <c r="F49" s="1"/>
      <c r="G49" s="2"/>
      <c r="H49" s="2"/>
      <c r="I49" s="2"/>
      <c r="J49" s="2"/>
      <c r="K49" s="2"/>
      <c r="L49" s="2"/>
      <c r="M49" s="2"/>
      <c r="N49" s="2"/>
      <c r="O49" s="2"/>
    </row>
    <row r="51" spans="1:16" ht="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  <c r="N51" s="6"/>
      <c r="O51" s="6"/>
      <c r="P51" s="49"/>
    </row>
    <row r="52" spans="1:16" ht="12.7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0"/>
      <c r="N52" s="10"/>
      <c r="O52" s="10"/>
      <c r="P52" s="11"/>
    </row>
    <row r="53" spans="1:16" ht="15.7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/>
      <c r="N53" s="14"/>
      <c r="O53" s="14"/>
      <c r="P53" s="11"/>
    </row>
    <row r="54" spans="1:16" ht="12.7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0"/>
      <c r="N54" s="10"/>
      <c r="O54" s="10"/>
      <c r="P54" s="11"/>
    </row>
    <row r="55" spans="1:16" ht="12.75">
      <c r="A55" s="8"/>
      <c r="B55" s="9"/>
      <c r="C55" s="9"/>
      <c r="D55" s="9"/>
      <c r="E55" s="9"/>
      <c r="F55" s="9"/>
      <c r="G55" s="15"/>
      <c r="H55" s="15"/>
      <c r="I55" s="15"/>
      <c r="J55" s="15"/>
      <c r="K55" s="15"/>
      <c r="L55" s="15"/>
      <c r="M55" s="26"/>
      <c r="N55" s="26"/>
      <c r="O55" s="10"/>
      <c r="P55" s="11"/>
    </row>
    <row r="56" spans="1:16" ht="12.75">
      <c r="A56" s="8"/>
      <c r="B56" s="9"/>
      <c r="C56" s="9"/>
      <c r="D56" s="9"/>
      <c r="E56" s="9"/>
      <c r="F56" s="9"/>
      <c r="G56" s="15"/>
      <c r="H56" s="15"/>
      <c r="I56" s="15"/>
      <c r="J56" s="15"/>
      <c r="K56" s="15"/>
      <c r="L56" s="15"/>
      <c r="M56" s="28"/>
      <c r="N56" s="28"/>
      <c r="O56" s="10"/>
      <c r="P56" s="11"/>
    </row>
    <row r="57" spans="1:16" ht="12.75">
      <c r="A57" s="17"/>
      <c r="B57" s="32"/>
      <c r="C57" s="32"/>
      <c r="D57" s="32"/>
      <c r="E57" s="32"/>
      <c r="F57" s="32"/>
      <c r="G57" s="19"/>
      <c r="H57" s="18"/>
      <c r="I57" s="18"/>
      <c r="J57" s="18"/>
      <c r="K57" s="19"/>
      <c r="L57" s="18"/>
      <c r="M57" s="29"/>
      <c r="N57" s="29"/>
      <c r="O57" s="26"/>
      <c r="P57" s="11"/>
    </row>
    <row r="58" spans="1:16" ht="12.7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6"/>
      <c r="N58" s="16"/>
      <c r="O58" s="10"/>
      <c r="P58" s="11"/>
    </row>
    <row r="59" spans="1:16" ht="12.75">
      <c r="A59" s="20"/>
      <c r="B59" s="21"/>
      <c r="C59" s="21"/>
      <c r="D59" s="21"/>
      <c r="E59" s="21"/>
      <c r="F59" s="21"/>
      <c r="G59" s="9"/>
      <c r="H59" s="22"/>
      <c r="I59" s="9"/>
      <c r="J59" s="22"/>
      <c r="K59" s="9"/>
      <c r="L59" s="22"/>
      <c r="M59" s="30"/>
      <c r="N59" s="33"/>
      <c r="O59" s="10"/>
      <c r="P59" s="11"/>
    </row>
    <row r="60" spans="1:16" ht="12.75">
      <c r="A60" s="23"/>
      <c r="B60" s="24"/>
      <c r="C60" s="24"/>
      <c r="D60" s="24"/>
      <c r="E60" s="24"/>
      <c r="F60" s="24"/>
      <c r="G60" s="9"/>
      <c r="H60" s="22"/>
      <c r="I60" s="9"/>
      <c r="J60" s="22"/>
      <c r="K60" s="9"/>
      <c r="L60" s="22"/>
      <c r="M60" s="30"/>
      <c r="N60" s="33"/>
      <c r="O60" s="10"/>
      <c r="P60" s="11"/>
    </row>
    <row r="61" spans="1:16" ht="12.75">
      <c r="A61" s="23"/>
      <c r="B61" s="24"/>
      <c r="C61" s="24"/>
      <c r="D61" s="24"/>
      <c r="E61" s="24"/>
      <c r="F61" s="24"/>
      <c r="G61" s="9"/>
      <c r="H61" s="22"/>
      <c r="I61" s="9"/>
      <c r="J61" s="22"/>
      <c r="K61" s="9"/>
      <c r="L61" s="22"/>
      <c r="M61" s="30"/>
      <c r="N61" s="33"/>
      <c r="O61" s="10"/>
      <c r="P61" s="11"/>
    </row>
    <row r="62" spans="1:16" ht="12.75">
      <c r="A62" s="23"/>
      <c r="B62" s="24"/>
      <c r="C62" s="24"/>
      <c r="D62" s="24"/>
      <c r="E62" s="24"/>
      <c r="F62" s="24"/>
      <c r="G62" s="9"/>
      <c r="H62" s="22"/>
      <c r="I62" s="9"/>
      <c r="J62" s="22"/>
      <c r="K62" s="9"/>
      <c r="L62" s="22"/>
      <c r="M62" s="30"/>
      <c r="N62" s="33"/>
      <c r="O62" s="10"/>
      <c r="P62" s="11"/>
    </row>
    <row r="63" spans="1:16" ht="12.75">
      <c r="A63" s="23"/>
      <c r="B63" s="24"/>
      <c r="C63" s="24"/>
      <c r="D63" s="24"/>
      <c r="E63" s="24"/>
      <c r="F63" s="24"/>
      <c r="G63" s="9"/>
      <c r="H63" s="22"/>
      <c r="I63" s="9"/>
      <c r="J63" s="22"/>
      <c r="K63" s="9"/>
      <c r="L63" s="22"/>
      <c r="M63" s="30"/>
      <c r="N63" s="33"/>
      <c r="O63" s="10"/>
      <c r="P63" s="11"/>
    </row>
    <row r="64" spans="1:16" ht="12.75">
      <c r="A64" s="23"/>
      <c r="B64" s="24"/>
      <c r="C64" s="24"/>
      <c r="D64" s="24"/>
      <c r="E64" s="24"/>
      <c r="F64" s="24"/>
      <c r="G64" s="9"/>
      <c r="H64" s="22"/>
      <c r="I64" s="9"/>
      <c r="J64" s="22"/>
      <c r="K64" s="9"/>
      <c r="L64" s="22"/>
      <c r="M64" s="30"/>
      <c r="N64" s="33"/>
      <c r="O64" s="10"/>
      <c r="P64" s="11"/>
    </row>
    <row r="65" spans="1:16" ht="12.75">
      <c r="A65" s="23"/>
      <c r="B65" s="24"/>
      <c r="C65" s="24"/>
      <c r="D65" s="24"/>
      <c r="E65" s="24"/>
      <c r="F65" s="24"/>
      <c r="G65" s="9"/>
      <c r="H65" s="22"/>
      <c r="I65" s="9"/>
      <c r="J65" s="22"/>
      <c r="K65" s="9"/>
      <c r="L65" s="22"/>
      <c r="M65" s="30"/>
      <c r="N65" s="33"/>
      <c r="O65" s="10"/>
      <c r="P65" s="11"/>
    </row>
    <row r="66" spans="1:16" ht="12.75">
      <c r="A66" s="23"/>
      <c r="B66" s="24"/>
      <c r="C66" s="24"/>
      <c r="D66" s="24"/>
      <c r="E66" s="24"/>
      <c r="F66" s="24"/>
      <c r="G66" s="9"/>
      <c r="H66" s="22"/>
      <c r="I66" s="9"/>
      <c r="J66" s="22"/>
      <c r="K66" s="9"/>
      <c r="L66" s="22"/>
      <c r="M66" s="30"/>
      <c r="N66" s="33"/>
      <c r="O66" s="10"/>
      <c r="P66" s="11"/>
    </row>
    <row r="67" spans="1:16" ht="12.75">
      <c r="A67" s="23"/>
      <c r="B67" s="24"/>
      <c r="C67" s="24"/>
      <c r="D67" s="24"/>
      <c r="E67" s="24"/>
      <c r="F67" s="24"/>
      <c r="G67" s="9"/>
      <c r="H67" s="22"/>
      <c r="I67" s="9"/>
      <c r="J67" s="22"/>
      <c r="K67" s="9"/>
      <c r="L67" s="22"/>
      <c r="M67" s="30"/>
      <c r="N67" s="33"/>
      <c r="O67" s="10"/>
      <c r="P67" s="11"/>
    </row>
    <row r="68" spans="1:16" ht="12.75">
      <c r="A68" s="23"/>
      <c r="B68" s="24"/>
      <c r="C68" s="24"/>
      <c r="D68" s="24"/>
      <c r="E68" s="24"/>
      <c r="F68" s="24"/>
      <c r="G68" s="9"/>
      <c r="H68" s="22"/>
      <c r="I68" s="9"/>
      <c r="J68" s="22"/>
      <c r="K68" s="9"/>
      <c r="L68" s="22"/>
      <c r="M68" s="30"/>
      <c r="N68" s="33"/>
      <c r="O68" s="10"/>
      <c r="P68" s="11"/>
    </row>
    <row r="69" spans="1:16" ht="12.75">
      <c r="A69" s="23"/>
      <c r="B69" s="24"/>
      <c r="C69" s="24"/>
      <c r="D69" s="24"/>
      <c r="E69" s="24"/>
      <c r="F69" s="24"/>
      <c r="G69" s="9"/>
      <c r="H69" s="22"/>
      <c r="I69" s="9"/>
      <c r="J69" s="22"/>
      <c r="K69" s="9"/>
      <c r="L69" s="22"/>
      <c r="M69" s="30"/>
      <c r="N69" s="33"/>
      <c r="O69" s="10"/>
      <c r="P69" s="11"/>
    </row>
    <row r="70" spans="1:16" ht="12.75">
      <c r="A70" s="23"/>
      <c r="B70" s="24"/>
      <c r="C70" s="24"/>
      <c r="D70" s="24"/>
      <c r="E70" s="24"/>
      <c r="F70" s="24"/>
      <c r="G70" s="9"/>
      <c r="H70" s="22"/>
      <c r="I70" s="9"/>
      <c r="J70" s="22"/>
      <c r="K70" s="9"/>
      <c r="L70" s="22"/>
      <c r="M70" s="30"/>
      <c r="N70" s="33"/>
      <c r="O70" s="10"/>
      <c r="P70" s="11"/>
    </row>
    <row r="71" spans="1:16" ht="12.75">
      <c r="A71" s="23"/>
      <c r="B71" s="24"/>
      <c r="C71" s="24"/>
      <c r="D71" s="24"/>
      <c r="E71" s="24"/>
      <c r="F71" s="24"/>
      <c r="G71" s="9"/>
      <c r="H71" s="22"/>
      <c r="I71" s="9"/>
      <c r="J71" s="22"/>
      <c r="K71" s="9"/>
      <c r="L71" s="22"/>
      <c r="M71" s="30"/>
      <c r="N71" s="33"/>
      <c r="O71" s="10"/>
      <c r="P71" s="11"/>
    </row>
    <row r="72" spans="1:16" ht="12.75">
      <c r="A72" s="23"/>
      <c r="B72" s="24"/>
      <c r="C72" s="24"/>
      <c r="D72" s="24"/>
      <c r="E72" s="24"/>
      <c r="F72" s="24"/>
      <c r="G72" s="9"/>
      <c r="H72" s="22"/>
      <c r="I72" s="9"/>
      <c r="J72" s="22"/>
      <c r="K72" s="9"/>
      <c r="L72" s="22"/>
      <c r="M72" s="30"/>
      <c r="N72" s="33"/>
      <c r="O72" s="10"/>
      <c r="P72" s="11"/>
    </row>
    <row r="73" spans="1:16" ht="12.75">
      <c r="A73" s="23"/>
      <c r="B73" s="24"/>
      <c r="C73" s="24"/>
      <c r="D73" s="24"/>
      <c r="E73" s="24"/>
      <c r="F73" s="24"/>
      <c r="G73" s="9"/>
      <c r="H73" s="22"/>
      <c r="I73" s="9"/>
      <c r="J73" s="22"/>
      <c r="K73" s="9"/>
      <c r="L73" s="22"/>
      <c r="M73" s="30"/>
      <c r="N73" s="33"/>
      <c r="O73" s="10"/>
      <c r="P73" s="11"/>
    </row>
    <row r="74" spans="1:16" ht="12.75">
      <c r="A74" s="23"/>
      <c r="B74" s="24"/>
      <c r="C74" s="24"/>
      <c r="D74" s="24"/>
      <c r="E74" s="24"/>
      <c r="F74" s="24"/>
      <c r="G74" s="9"/>
      <c r="H74" s="22"/>
      <c r="I74" s="9"/>
      <c r="J74" s="22"/>
      <c r="K74" s="9"/>
      <c r="L74" s="22"/>
      <c r="M74" s="30"/>
      <c r="N74" s="33"/>
      <c r="O74" s="10"/>
      <c r="P74" s="11"/>
    </row>
    <row r="75" spans="1:16" ht="12.75">
      <c r="A75" s="23"/>
      <c r="B75" s="24"/>
      <c r="C75" s="24"/>
      <c r="D75" s="24"/>
      <c r="E75" s="24"/>
      <c r="F75" s="24"/>
      <c r="G75" s="9"/>
      <c r="H75" s="22"/>
      <c r="I75" s="9"/>
      <c r="J75" s="22"/>
      <c r="K75" s="9"/>
      <c r="L75" s="22"/>
      <c r="M75" s="30"/>
      <c r="N75" s="33"/>
      <c r="O75" s="10"/>
      <c r="P75" s="11"/>
    </row>
    <row r="76" spans="1:16" ht="12.75">
      <c r="A76" s="23"/>
      <c r="B76" s="24"/>
      <c r="C76" s="24"/>
      <c r="D76" s="24"/>
      <c r="E76" s="24"/>
      <c r="F76" s="24"/>
      <c r="G76" s="9"/>
      <c r="H76" s="22"/>
      <c r="I76" s="9"/>
      <c r="J76" s="22"/>
      <c r="K76" s="9"/>
      <c r="L76" s="22"/>
      <c r="M76" s="30"/>
      <c r="N76" s="33"/>
      <c r="O76" s="10"/>
      <c r="P76" s="11"/>
    </row>
    <row r="77" spans="1:16" ht="12.75">
      <c r="A77" s="23"/>
      <c r="B77" s="24"/>
      <c r="C77" s="24"/>
      <c r="D77" s="24"/>
      <c r="E77" s="24"/>
      <c r="F77" s="24"/>
      <c r="G77" s="9"/>
      <c r="H77" s="22"/>
      <c r="I77" s="9"/>
      <c r="J77" s="22"/>
      <c r="K77" s="9"/>
      <c r="L77" s="22"/>
      <c r="M77" s="30"/>
      <c r="N77" s="33"/>
      <c r="O77" s="10"/>
      <c r="P77" s="11"/>
    </row>
    <row r="78" spans="1:16" ht="12.75">
      <c r="A78" s="23"/>
      <c r="B78" s="24"/>
      <c r="C78" s="24"/>
      <c r="D78" s="24"/>
      <c r="E78" s="24"/>
      <c r="F78" s="24"/>
      <c r="G78" s="9"/>
      <c r="H78" s="22"/>
      <c r="I78" s="9"/>
      <c r="J78" s="22"/>
      <c r="K78" s="9"/>
      <c r="L78" s="22"/>
      <c r="M78" s="30"/>
      <c r="N78" s="33"/>
      <c r="O78" s="10"/>
      <c r="P78" s="11"/>
    </row>
    <row r="79" spans="1:16" ht="12.75">
      <c r="A79" s="23"/>
      <c r="B79" s="24"/>
      <c r="C79" s="24"/>
      <c r="D79" s="24"/>
      <c r="E79" s="24"/>
      <c r="F79" s="24"/>
      <c r="G79" s="9"/>
      <c r="H79" s="22"/>
      <c r="I79" s="9"/>
      <c r="J79" s="22"/>
      <c r="K79" s="9"/>
      <c r="L79" s="22"/>
      <c r="M79" s="30"/>
      <c r="N79" s="33"/>
      <c r="O79" s="10"/>
      <c r="P79" s="11"/>
    </row>
    <row r="80" spans="1:16" ht="12.75">
      <c r="A80" s="23"/>
      <c r="B80" s="24"/>
      <c r="C80" s="24"/>
      <c r="D80" s="24"/>
      <c r="E80" s="24"/>
      <c r="F80" s="24"/>
      <c r="G80" s="9"/>
      <c r="H80" s="22"/>
      <c r="I80" s="9"/>
      <c r="J80" s="22"/>
      <c r="K80" s="9"/>
      <c r="L80" s="22"/>
      <c r="M80" s="30"/>
      <c r="N80" s="33"/>
      <c r="O80" s="10"/>
      <c r="P80" s="11"/>
    </row>
    <row r="81" spans="1:16" ht="12.75">
      <c r="A81" s="23"/>
      <c r="B81" s="24"/>
      <c r="C81" s="24"/>
      <c r="D81" s="24"/>
      <c r="E81" s="24"/>
      <c r="F81" s="24"/>
      <c r="G81" s="9"/>
      <c r="H81" s="22"/>
      <c r="I81" s="9"/>
      <c r="J81" s="22"/>
      <c r="K81" s="9"/>
      <c r="L81" s="22"/>
      <c r="M81" s="30"/>
      <c r="N81" s="33"/>
      <c r="O81" s="10"/>
      <c r="P81" s="11"/>
    </row>
    <row r="82" spans="1:16" ht="12.75">
      <c r="A82" s="23"/>
      <c r="B82" s="24"/>
      <c r="C82" s="24"/>
      <c r="D82" s="24"/>
      <c r="E82" s="24"/>
      <c r="F82" s="24"/>
      <c r="G82" s="9"/>
      <c r="H82" s="22"/>
      <c r="I82" s="9"/>
      <c r="J82" s="22"/>
      <c r="K82" s="9"/>
      <c r="L82" s="22"/>
      <c r="M82" s="30"/>
      <c r="N82" s="33"/>
      <c r="O82" s="10"/>
      <c r="P82" s="11"/>
    </row>
    <row r="83" spans="1:16" ht="12.75">
      <c r="A83" s="23"/>
      <c r="B83" s="24"/>
      <c r="C83" s="24"/>
      <c r="D83" s="24"/>
      <c r="E83" s="24"/>
      <c r="F83" s="24"/>
      <c r="G83" s="9"/>
      <c r="H83" s="22"/>
      <c r="I83" s="9"/>
      <c r="J83" s="22"/>
      <c r="K83" s="9"/>
      <c r="L83" s="22"/>
      <c r="M83" s="30"/>
      <c r="N83" s="33"/>
      <c r="O83" s="10"/>
      <c r="P83" s="11"/>
    </row>
    <row r="84" spans="1:16" ht="12.75">
      <c r="A84" s="23"/>
      <c r="B84" s="24"/>
      <c r="C84" s="24"/>
      <c r="D84" s="24"/>
      <c r="E84" s="24"/>
      <c r="F84" s="24"/>
      <c r="G84" s="9"/>
      <c r="H84" s="22"/>
      <c r="I84" s="9"/>
      <c r="J84" s="22"/>
      <c r="K84" s="9"/>
      <c r="L84" s="22"/>
      <c r="M84" s="30"/>
      <c r="N84" s="33"/>
      <c r="O84" s="10"/>
      <c r="P84" s="11"/>
    </row>
    <row r="85" spans="1:16" ht="12.75">
      <c r="A85" s="23"/>
      <c r="B85" s="24"/>
      <c r="C85" s="24"/>
      <c r="D85" s="24"/>
      <c r="E85" s="24"/>
      <c r="F85" s="24"/>
      <c r="G85" s="9"/>
      <c r="H85" s="22"/>
      <c r="I85" s="9"/>
      <c r="J85" s="22"/>
      <c r="K85" s="9"/>
      <c r="L85" s="22"/>
      <c r="M85" s="30"/>
      <c r="N85" s="33"/>
      <c r="O85" s="10"/>
      <c r="P85" s="11"/>
    </row>
    <row r="86" spans="1:16" ht="12.75">
      <c r="A86" s="23"/>
      <c r="B86" s="24"/>
      <c r="C86" s="24"/>
      <c r="D86" s="24"/>
      <c r="E86" s="24"/>
      <c r="F86" s="24"/>
      <c r="G86" s="9"/>
      <c r="H86" s="22"/>
      <c r="I86" s="9"/>
      <c r="J86" s="22"/>
      <c r="K86" s="9"/>
      <c r="L86" s="22"/>
      <c r="M86" s="30"/>
      <c r="N86" s="33"/>
      <c r="O86" s="10"/>
      <c r="P86" s="11"/>
    </row>
    <row r="87" spans="1:16" ht="12.75">
      <c r="A87" s="23"/>
      <c r="B87" s="24"/>
      <c r="C87" s="24"/>
      <c r="D87" s="24"/>
      <c r="E87" s="24"/>
      <c r="F87" s="24"/>
      <c r="G87" s="9"/>
      <c r="H87" s="22"/>
      <c r="I87" s="9"/>
      <c r="J87" s="22"/>
      <c r="K87" s="9"/>
      <c r="L87" s="22"/>
      <c r="M87" s="30"/>
      <c r="N87" s="33"/>
      <c r="O87" s="10"/>
      <c r="P87" s="11"/>
    </row>
    <row r="88" spans="1:16" ht="12.75">
      <c r="A88" s="23"/>
      <c r="B88" s="24"/>
      <c r="C88" s="24"/>
      <c r="D88" s="24"/>
      <c r="E88" s="24"/>
      <c r="F88" s="24"/>
      <c r="G88" s="9"/>
      <c r="H88" s="22"/>
      <c r="I88" s="9"/>
      <c r="J88" s="22"/>
      <c r="K88" s="9"/>
      <c r="L88" s="22"/>
      <c r="M88" s="30"/>
      <c r="N88" s="33"/>
      <c r="O88" s="10"/>
      <c r="P88" s="11"/>
    </row>
    <row r="89" spans="1:16" ht="12.75">
      <c r="A89" s="23"/>
      <c r="B89" s="24"/>
      <c r="C89" s="24"/>
      <c r="D89" s="24"/>
      <c r="E89" s="24"/>
      <c r="F89" s="24"/>
      <c r="G89" s="9"/>
      <c r="H89" s="22"/>
      <c r="I89" s="9"/>
      <c r="J89" s="22"/>
      <c r="K89" s="9"/>
      <c r="L89" s="22"/>
      <c r="M89" s="30"/>
      <c r="N89" s="33"/>
      <c r="O89" s="10"/>
      <c r="P89" s="11"/>
    </row>
    <row r="90" spans="1:16" ht="12.75">
      <c r="A90" s="23"/>
      <c r="B90" s="24"/>
      <c r="C90" s="24"/>
      <c r="D90" s="24"/>
      <c r="E90" s="24"/>
      <c r="F90" s="24"/>
      <c r="G90" s="9"/>
      <c r="H90" s="22"/>
      <c r="I90" s="9"/>
      <c r="J90" s="22"/>
      <c r="K90" s="9"/>
      <c r="L90" s="22"/>
      <c r="M90" s="30"/>
      <c r="N90" s="33"/>
      <c r="O90" s="10"/>
      <c r="P90" s="11"/>
    </row>
    <row r="91" spans="1:16" ht="12.75">
      <c r="A91" s="23"/>
      <c r="B91" s="24"/>
      <c r="C91" s="24"/>
      <c r="D91" s="24"/>
      <c r="E91" s="24"/>
      <c r="F91" s="24"/>
      <c r="G91" s="9"/>
      <c r="H91" s="22"/>
      <c r="I91" s="9"/>
      <c r="J91" s="22"/>
      <c r="K91" s="9"/>
      <c r="L91" s="22"/>
      <c r="M91" s="30"/>
      <c r="N91" s="33"/>
      <c r="O91" s="10"/>
      <c r="P91" s="11"/>
    </row>
    <row r="92" spans="1:16" ht="12.75">
      <c r="A92" s="23"/>
      <c r="B92" s="24"/>
      <c r="C92" s="24"/>
      <c r="D92" s="24"/>
      <c r="E92" s="24"/>
      <c r="F92" s="24"/>
      <c r="G92" s="9"/>
      <c r="H92" s="22"/>
      <c r="I92" s="9"/>
      <c r="J92" s="22"/>
      <c r="K92" s="9"/>
      <c r="L92" s="22"/>
      <c r="M92" s="30"/>
      <c r="N92" s="33"/>
      <c r="O92" s="10"/>
      <c r="P92" s="11"/>
    </row>
    <row r="93" spans="1:16" ht="12.75">
      <c r="A93" s="23"/>
      <c r="B93" s="24"/>
      <c r="C93" s="24"/>
      <c r="D93" s="24"/>
      <c r="E93" s="24"/>
      <c r="F93" s="24"/>
      <c r="G93" s="9"/>
      <c r="H93" s="22"/>
      <c r="I93" s="9"/>
      <c r="J93" s="22"/>
      <c r="K93" s="9"/>
      <c r="L93" s="22"/>
      <c r="M93" s="30"/>
      <c r="N93" s="33"/>
      <c r="O93" s="10"/>
      <c r="P93" s="11"/>
    </row>
    <row r="94" spans="1:16" ht="12.75">
      <c r="A94" s="23"/>
      <c r="B94" s="24"/>
      <c r="C94" s="24"/>
      <c r="D94" s="24"/>
      <c r="E94" s="24"/>
      <c r="F94" s="24"/>
      <c r="G94" s="9"/>
      <c r="H94" s="22"/>
      <c r="I94" s="9"/>
      <c r="J94" s="22"/>
      <c r="K94" s="9"/>
      <c r="L94" s="22"/>
      <c r="M94" s="30"/>
      <c r="N94" s="33"/>
      <c r="O94" s="10"/>
      <c r="P94" s="11"/>
    </row>
    <row r="95" spans="1:16" ht="12.75">
      <c r="A95" s="23"/>
      <c r="B95" s="24"/>
      <c r="C95" s="24"/>
      <c r="D95" s="24"/>
      <c r="E95" s="24"/>
      <c r="F95" s="24"/>
      <c r="G95" s="9"/>
      <c r="H95" s="22"/>
      <c r="I95" s="9"/>
      <c r="J95" s="22"/>
      <c r="K95" s="9"/>
      <c r="L95" s="22"/>
      <c r="M95" s="30"/>
      <c r="N95" s="33"/>
      <c r="O95" s="10"/>
      <c r="P95" s="11"/>
    </row>
    <row r="96" spans="1:16" ht="12.75">
      <c r="A96" s="23"/>
      <c r="B96" s="24"/>
      <c r="C96" s="24"/>
      <c r="D96" s="24"/>
      <c r="E96" s="24"/>
      <c r="F96" s="24"/>
      <c r="G96" s="9"/>
      <c r="H96" s="22"/>
      <c r="I96" s="9"/>
      <c r="J96" s="22"/>
      <c r="K96" s="9"/>
      <c r="L96" s="22"/>
      <c r="M96" s="30"/>
      <c r="N96" s="33"/>
      <c r="O96" s="10"/>
      <c r="P96" s="11"/>
    </row>
    <row r="97" spans="1:16" ht="12.75">
      <c r="A97" s="23"/>
      <c r="B97" s="24"/>
      <c r="C97" s="24"/>
      <c r="D97" s="24"/>
      <c r="E97" s="24"/>
      <c r="F97" s="24"/>
      <c r="G97" s="9"/>
      <c r="H97" s="22"/>
      <c r="I97" s="9"/>
      <c r="J97" s="22"/>
      <c r="K97" s="9"/>
      <c r="L97" s="22"/>
      <c r="M97" s="30"/>
      <c r="N97" s="33"/>
      <c r="O97" s="10"/>
      <c r="P97" s="11"/>
    </row>
    <row r="98" spans="1:16" ht="18">
      <c r="A98" s="50"/>
      <c r="B98" s="51"/>
      <c r="C98" s="51"/>
      <c r="D98" s="51"/>
      <c r="E98" s="51"/>
      <c r="F98" s="51"/>
      <c r="G98" s="52"/>
      <c r="H98" s="53"/>
      <c r="I98" s="54"/>
      <c r="J98" s="52"/>
      <c r="K98" s="52"/>
      <c r="L98" s="52"/>
      <c r="M98" s="55"/>
      <c r="N98" s="55"/>
      <c r="O98" s="56"/>
      <c r="P98" s="58"/>
    </row>
    <row r="99" spans="1:16" ht="19.5" customHeight="1">
      <c r="A99" s="60"/>
      <c r="B99" s="35"/>
      <c r="C99" s="35"/>
      <c r="D99" s="35"/>
      <c r="E99" s="35"/>
      <c r="F99" s="35"/>
      <c r="G99" s="37"/>
      <c r="H99" s="38"/>
      <c r="I99" s="36"/>
      <c r="J99" s="37"/>
      <c r="K99" s="37"/>
      <c r="L99" s="37"/>
      <c r="M99" s="39"/>
      <c r="N99" s="39"/>
      <c r="O99" s="9"/>
      <c r="P99" s="60" t="s">
        <v>8</v>
      </c>
    </row>
  </sheetData>
  <sheetProtection/>
  <mergeCells count="1">
    <mergeCell ref="A6:O6"/>
  </mergeCells>
  <printOptions/>
  <pageMargins left="0.4" right="0" top="0" bottom="0" header="0.5" footer="0.5"/>
  <pageSetup horizontalDpi="300" verticalDpi="300" orientation="portrait" r:id="rId2"/>
  <rowBreaks count="1" manualBreakCount="1">
    <brk id="47" max="1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2011-09-29T19:27:12Z</cp:lastPrinted>
  <dcterms:created xsi:type="dcterms:W3CDTF">1998-05-06T19:47:40Z</dcterms:created>
  <dcterms:modified xsi:type="dcterms:W3CDTF">2013-04-02T14:42:58Z</dcterms:modified>
  <cp:category/>
  <cp:version/>
  <cp:contentType/>
  <cp:contentStatus/>
</cp:coreProperties>
</file>